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showInkAnnotation="0" autoCompressPictures="0"/>
  <xr:revisionPtr revIDLastSave="0" documentId="13_ncr:1_{3464628E-5087-4EA7-BDAC-D8DA2C7DE6AC}" xr6:coauthVersionLast="47" xr6:coauthVersionMax="47" xr10:uidLastSave="{00000000-0000-0000-0000-000000000000}"/>
  <bookViews>
    <workbookView xWindow="-110" yWindow="-110" windowWidth="19420" windowHeight="10300" tabRatio="500" xr2:uid="{00000000-000D-0000-FFFF-FFFF00000000}"/>
  </bookViews>
  <sheets>
    <sheet name="総合評価基準採点表"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4" i="7" l="1"/>
  <c r="I6" i="7"/>
  <c r="I5" i="7"/>
  <c r="I7" i="7" l="1"/>
  <c r="I12" i="7" s="1"/>
</calcChain>
</file>

<file path=xl/sharedStrings.xml><?xml version="1.0" encoding="utf-8"?>
<sst xmlns="http://schemas.openxmlformats.org/spreadsheetml/2006/main" count="29" uniqueCount="27">
  <si>
    <t>設置場所</t>
    <rPh sb="0" eb="4">
      <t>セッチバショ</t>
    </rPh>
    <phoneticPr fontId="2"/>
  </si>
  <si>
    <t>基準値</t>
    <rPh sb="0" eb="3">
      <t>キジュンチ</t>
    </rPh>
    <phoneticPr fontId="2"/>
  </si>
  <si>
    <t>備考</t>
    <rPh sb="0" eb="2">
      <t>ビコウ</t>
    </rPh>
    <phoneticPr fontId="2"/>
  </si>
  <si>
    <t>番号</t>
    <rPh sb="0" eb="2">
      <t>バンゴウ</t>
    </rPh>
    <phoneticPr fontId="2"/>
  </si>
  <si>
    <t>得点</t>
    <rPh sb="0" eb="2">
      <t>トクテン</t>
    </rPh>
    <phoneticPr fontId="2"/>
  </si>
  <si>
    <t>提案値</t>
    <rPh sb="0" eb="3">
      <t>テイアンチ</t>
    </rPh>
    <phoneticPr fontId="2"/>
  </si>
  <si>
    <t>基準点</t>
    <rPh sb="0" eb="3">
      <t>キジュンテン</t>
    </rPh>
    <phoneticPr fontId="2"/>
  </si>
  <si>
    <t>仕様（設置条件・動作環境等）</t>
    <rPh sb="0" eb="2">
      <t>シヨウ</t>
    </rPh>
    <rPh sb="3" eb="7">
      <t>セッチジョウケン</t>
    </rPh>
    <rPh sb="8" eb="12">
      <t>ドウサカンキョウ</t>
    </rPh>
    <rPh sb="12" eb="13">
      <t>トウ</t>
    </rPh>
    <phoneticPr fontId="2"/>
  </si>
  <si>
    <t>総合評価点</t>
    <rPh sb="0" eb="2">
      <t>ソウゴウ</t>
    </rPh>
    <rPh sb="2" eb="5">
      <t>ヒョウカテン</t>
    </rPh>
    <phoneticPr fontId="2"/>
  </si>
  <si>
    <t>※　　　　　　のセルに提案値を入力し印刷したものを入札時に提出ください。</t>
    <rPh sb="11" eb="13">
      <t>テイアン</t>
    </rPh>
    <rPh sb="13" eb="14">
      <t>アタイ</t>
    </rPh>
    <rPh sb="15" eb="17">
      <t>ニュウリョク</t>
    </rPh>
    <rPh sb="18" eb="20">
      <t>インサツ</t>
    </rPh>
    <rPh sb="25" eb="27">
      <t>ニュウサツ</t>
    </rPh>
    <rPh sb="27" eb="28">
      <t>ジ</t>
    </rPh>
    <rPh sb="29" eb="31">
      <t>テイシュツ</t>
    </rPh>
    <phoneticPr fontId="2"/>
  </si>
  <si>
    <t>性能等に対する得点合計</t>
    <rPh sb="0" eb="2">
      <t>セイノウ</t>
    </rPh>
    <rPh sb="2" eb="3">
      <t>ナド</t>
    </rPh>
    <rPh sb="4" eb="5">
      <t>タイ</t>
    </rPh>
    <rPh sb="7" eb="9">
      <t>トクテン</t>
    </rPh>
    <rPh sb="9" eb="11">
      <t>ゴウケイ</t>
    </rPh>
    <phoneticPr fontId="2"/>
  </si>
  <si>
    <t>応札額（円）</t>
    <rPh sb="0" eb="3">
      <t>オウサツガク</t>
    </rPh>
    <rPh sb="4" eb="5">
      <t>エン</t>
    </rPh>
    <phoneticPr fontId="2"/>
  </si>
  <si>
    <t xml:space="preserve">予定価格（円）
</t>
    <rPh sb="0" eb="2">
      <t>ヨテイ</t>
    </rPh>
    <rPh sb="2" eb="4">
      <t>カカク</t>
    </rPh>
    <rPh sb="5" eb="6">
      <t>エン</t>
    </rPh>
    <phoneticPr fontId="2"/>
  </si>
  <si>
    <t>※開札時に発表</t>
    <rPh sb="1" eb="3">
      <t>カイサツ</t>
    </rPh>
    <rPh sb="3" eb="4">
      <t>ジ</t>
    </rPh>
    <rPh sb="5" eb="7">
      <t>ハッピョウ</t>
    </rPh>
    <phoneticPr fontId="2"/>
  </si>
  <si>
    <t>※最も高いものを落札者とする。</t>
    <rPh sb="1" eb="2">
      <t>モット</t>
    </rPh>
    <rPh sb="3" eb="4">
      <t>タカ</t>
    </rPh>
    <rPh sb="8" eb="11">
      <t>ラクサツシャ</t>
    </rPh>
    <phoneticPr fontId="2"/>
  </si>
  <si>
    <t>基準点</t>
    <rPh sb="2" eb="3">
      <t xml:space="preserve">テン </t>
    </rPh>
    <phoneticPr fontId="2"/>
  </si>
  <si>
    <t>必須仕様を満たすこと</t>
    <rPh sb="0" eb="2">
      <t xml:space="preserve">ヒッス </t>
    </rPh>
    <rPh sb="2" eb="4">
      <t xml:space="preserve">シヨウヲ </t>
    </rPh>
    <rPh sb="5" eb="6">
      <t xml:space="preserve">ミタス </t>
    </rPh>
    <phoneticPr fontId="2"/>
  </si>
  <si>
    <t>仕様書通り</t>
    <rPh sb="0" eb="3">
      <t xml:space="preserve">シヨウショ </t>
    </rPh>
    <rPh sb="3" eb="4">
      <t xml:space="preserve">トオリ </t>
    </rPh>
    <phoneticPr fontId="2"/>
  </si>
  <si>
    <t>SSDストレージ</t>
    <phoneticPr fontId="2"/>
  </si>
  <si>
    <t>1600GB以上</t>
    <rPh sb="6" eb="8">
      <t xml:space="preserve">イジョウ </t>
    </rPh>
    <phoneticPr fontId="2"/>
  </si>
  <si>
    <t>DWPDが1を超える</t>
    <rPh sb="7" eb="8">
      <t xml:space="preserve">コエル </t>
    </rPh>
    <phoneticPr fontId="2"/>
  </si>
  <si>
    <t>300GB増える毎に30点追加</t>
    <rPh sb="5" eb="6">
      <t xml:space="preserve">フエル </t>
    </rPh>
    <rPh sb="8" eb="9">
      <t xml:space="preserve">ゴト </t>
    </rPh>
    <rPh sb="12" eb="15">
      <t xml:space="preserve">テンツイカ </t>
    </rPh>
    <phoneticPr fontId="2"/>
  </si>
  <si>
    <t>8Uを下回る1U毎に30点加算</t>
    <rPh sb="3" eb="5">
      <t xml:space="preserve">シタマワル </t>
    </rPh>
    <rPh sb="8" eb="9">
      <t xml:space="preserve">５ト </t>
    </rPh>
    <rPh sb="12" eb="13">
      <t xml:space="preserve">テン </t>
    </rPh>
    <rPh sb="13" eb="15">
      <t xml:space="preserve">カサン </t>
    </rPh>
    <phoneticPr fontId="2"/>
  </si>
  <si>
    <t>0.5増える毎に35点追加</t>
    <rPh sb="3" eb="4">
      <t xml:space="preserve">フエル </t>
    </rPh>
    <rPh sb="6" eb="7">
      <t xml:space="preserve">ゴト </t>
    </rPh>
    <rPh sb="10" eb="11">
      <t xml:space="preserve">テン </t>
    </rPh>
    <rPh sb="11" eb="13">
      <t xml:space="preserve">ツイカ </t>
    </rPh>
    <phoneticPr fontId="2"/>
  </si>
  <si>
    <t>---</t>
    <phoneticPr fontId="2"/>
  </si>
  <si>
    <t>計算機室1：4U以下 既存EIA19インチラック（仕様書別図２参考）</t>
    <rPh sb="0" eb="4">
      <t xml:space="preserve">ケイサンキシツ </t>
    </rPh>
    <rPh sb="8" eb="10">
      <t>イカ</t>
    </rPh>
    <rPh sb="25" eb="28">
      <t xml:space="preserve">シヨウショ </t>
    </rPh>
    <rPh sb="28" eb="30">
      <t>ベツズ</t>
    </rPh>
    <rPh sb="31" eb="33">
      <t xml:space="preserve">サンコウ </t>
    </rPh>
    <phoneticPr fontId="2"/>
  </si>
  <si>
    <t>NVIDIA H100 NVL 1基搭載計算機2式　総合評価基準採点表</t>
    <rPh sb="20" eb="23">
      <t>ケイサンキ</t>
    </rPh>
    <rPh sb="26" eb="28">
      <t>キゾントウゴウサギョウイッシキソウゴウヒョウカキジュンサイテンヒョウ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</si>
</sst>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9" x14ac:knownFonts="1">
    <font>
      <sz val="12"/>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b/>
      <sz val="12"/>
      <color theme="1"/>
      <name val="ＭＳ Ｐゴシック"/>
      <family val="3"/>
      <charset val="128"/>
      <scheme val="minor"/>
    </font>
    <font>
      <sz val="12"/>
      <color rgb="FFFF0000"/>
      <name val="ＭＳ Ｐゴシック"/>
      <family val="3"/>
      <charset val="128"/>
      <scheme val="minor"/>
    </font>
    <font>
      <sz val="10"/>
      <color theme="1"/>
      <name val="ＭＳ Ｐゴシック"/>
      <family val="2"/>
      <charset val="128"/>
      <scheme val="minor"/>
    </font>
    <font>
      <sz val="14"/>
      <color theme="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s>
  <cellStyleXfs count="138">
    <xf numFmtId="0" fontId="0" fillId="0" borderId="0"/>
    <xf numFmtId="38"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41">
    <xf numFmtId="0" fontId="0" fillId="0" borderId="0" xfId="0"/>
    <xf numFmtId="0" fontId="0" fillId="0" borderId="0" xfId="0" applyAlignment="1">
      <alignment wrapText="1"/>
    </xf>
    <xf numFmtId="0" fontId="0" fillId="0" borderId="1" xfId="0" applyBorder="1" applyAlignment="1">
      <alignment vertical="top"/>
    </xf>
    <xf numFmtId="0" fontId="0" fillId="0" borderId="1" xfId="0" applyBorder="1"/>
    <xf numFmtId="0" fontId="5" fillId="0" borderId="0" xfId="0" applyFont="1" applyAlignment="1">
      <alignment vertical="center"/>
    </xf>
    <xf numFmtId="0" fontId="7" fillId="0" borderId="0" xfId="0" applyFont="1" applyAlignment="1">
      <alignment vertical="center"/>
    </xf>
    <xf numFmtId="0" fontId="0" fillId="0" borderId="4" xfId="0" applyBorder="1" applyAlignment="1">
      <alignment vertical="top" wrapText="1"/>
    </xf>
    <xf numFmtId="0" fontId="0" fillId="0" borderId="4" xfId="0" applyBorder="1" applyAlignment="1">
      <alignment wrapText="1"/>
    </xf>
    <xf numFmtId="0" fontId="0" fillId="0" borderId="4" xfId="0" applyBorder="1"/>
    <xf numFmtId="38" fontId="0" fillId="0" borderId="4" xfId="0" applyNumberFormat="1" applyBorder="1" applyAlignment="1">
      <alignment horizontal="right"/>
    </xf>
    <xf numFmtId="38" fontId="0" fillId="0" borderId="4" xfId="0" applyNumberFormat="1" applyBorder="1" applyAlignment="1">
      <alignment horizontal="right" vertical="center"/>
    </xf>
    <xf numFmtId="38" fontId="0" fillId="2" borderId="1" xfId="0" applyNumberFormat="1" applyFill="1" applyBorder="1" applyAlignment="1">
      <alignment vertical="center"/>
    </xf>
    <xf numFmtId="0" fontId="0" fillId="0" borderId="5" xfId="0" applyBorder="1"/>
    <xf numFmtId="0" fontId="0" fillId="0" borderId="5" xfId="0" applyBorder="1" applyAlignment="1">
      <alignment vertical="top" wrapText="1"/>
    </xf>
    <xf numFmtId="0" fontId="0" fillId="0" borderId="5" xfId="0" applyBorder="1" applyAlignment="1">
      <alignment wrapText="1"/>
    </xf>
    <xf numFmtId="38" fontId="0" fillId="0" borderId="5" xfId="0" applyNumberFormat="1" applyBorder="1" applyAlignment="1">
      <alignment horizontal="right"/>
    </xf>
    <xf numFmtId="38" fontId="0" fillId="0" borderId="5" xfId="0" applyNumberFormat="1" applyBorder="1" applyAlignment="1">
      <alignment horizontal="right" vertical="center"/>
    </xf>
    <xf numFmtId="38" fontId="0" fillId="2" borderId="5" xfId="0" applyNumberFormat="1" applyFill="1" applyBorder="1" applyAlignment="1">
      <alignment vertical="center"/>
    </xf>
    <xf numFmtId="0" fontId="0" fillId="0" borderId="2" xfId="0" applyBorder="1" applyAlignment="1">
      <alignment vertical="top" wrapText="1"/>
    </xf>
    <xf numFmtId="0" fontId="6" fillId="0" borderId="4" xfId="0" applyFont="1" applyBorder="1" applyAlignment="1">
      <alignment horizontal="center"/>
    </xf>
    <xf numFmtId="0" fontId="0" fillId="0" borderId="4" xfId="0" applyBorder="1" applyAlignment="1">
      <alignment horizontal="right"/>
    </xf>
    <xf numFmtId="38" fontId="0" fillId="0" borderId="1" xfId="1" applyFont="1" applyFill="1" applyBorder="1" applyAlignment="1">
      <alignment vertical="center"/>
    </xf>
    <xf numFmtId="0" fontId="0" fillId="0" borderId="4" xfId="0" applyBorder="1" applyAlignment="1">
      <alignment vertical="top"/>
    </xf>
    <xf numFmtId="0" fontId="0" fillId="0" borderId="4" xfId="0" applyBorder="1" applyAlignment="1">
      <alignment vertical="center"/>
    </xf>
    <xf numFmtId="38" fontId="0" fillId="0" borderId="4" xfId="1" applyFont="1" applyFill="1" applyBorder="1" applyAlignment="1">
      <alignment vertical="top"/>
    </xf>
    <xf numFmtId="0" fontId="5" fillId="0" borderId="3" xfId="0" applyFont="1" applyBorder="1" applyAlignment="1">
      <alignment horizontal="right" vertical="center"/>
    </xf>
    <xf numFmtId="176" fontId="5" fillId="0" borderId="3" xfId="0" applyNumberFormat="1" applyFont="1" applyBorder="1" applyAlignment="1">
      <alignment vertical="center"/>
    </xf>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center" wrapText="1"/>
    </xf>
    <xf numFmtId="38" fontId="0" fillId="0" borderId="1" xfId="1" applyFont="1"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38" fontId="0" fillId="0" borderId="1" xfId="0" applyNumberFormat="1" applyBorder="1" applyAlignment="1">
      <alignment vertical="center"/>
    </xf>
    <xf numFmtId="38" fontId="0" fillId="3" borderId="1" xfId="1" applyFont="1" applyFill="1" applyBorder="1" applyAlignment="1">
      <alignment vertical="center"/>
    </xf>
    <xf numFmtId="176" fontId="0" fillId="0" borderId="0" xfId="0" applyNumberFormat="1"/>
    <xf numFmtId="38" fontId="0" fillId="2" borderId="1" xfId="1" applyFont="1" applyFill="1" applyBorder="1" applyAlignment="1">
      <alignment vertical="center"/>
    </xf>
    <xf numFmtId="1" fontId="8" fillId="3" borderId="1" xfId="0" applyNumberFormat="1" applyFont="1" applyFill="1" applyBorder="1" applyAlignment="1">
      <alignment vertical="center"/>
    </xf>
    <xf numFmtId="3" fontId="0" fillId="0" borderId="1" xfId="0" quotePrefix="1" applyNumberFormat="1" applyBorder="1" applyAlignment="1">
      <alignment horizontal="center" vertical="center"/>
    </xf>
    <xf numFmtId="3" fontId="8" fillId="3" borderId="1" xfId="0" quotePrefix="1" applyNumberFormat="1" applyFont="1" applyFill="1" applyBorder="1" applyAlignment="1">
      <alignment horizontal="center" vertical="center"/>
    </xf>
    <xf numFmtId="0" fontId="0" fillId="0" borderId="1" xfId="0" applyBorder="1" applyAlignment="1">
      <alignment horizontal="center" vertical="center" wrapText="1"/>
    </xf>
  </cellXfs>
  <cellStyles count="138">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桁区切り" xfId="1" builtinId="6"/>
    <cellStyle name="標準" xfId="0" builtinId="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235860</xdr:colOff>
      <xdr:row>0</xdr:row>
      <xdr:rowOff>283631</xdr:rowOff>
    </xdr:from>
    <xdr:to>
      <xdr:col>5</xdr:col>
      <xdr:colOff>533402</xdr:colOff>
      <xdr:row>0</xdr:row>
      <xdr:rowOff>473938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370085" y="283631"/>
          <a:ext cx="297542" cy="190307"/>
        </a:xfrm>
        <a:prstGeom prst="rect">
          <a:avLst/>
        </a:prstGeom>
        <a:solidFill>
          <a:schemeClr val="accent6">
            <a:lumMod val="20000"/>
            <a:lumOff val="80000"/>
          </a:schemeClr>
        </a:solid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24"/>
  <sheetViews>
    <sheetView tabSelected="1" zoomScale="125" zoomScaleNormal="60" workbookViewId="0">
      <selection activeCell="B2" sqref="B2"/>
    </sheetView>
  </sheetViews>
  <sheetFormatPr defaultColWidth="13" defaultRowHeight="14" x14ac:dyDescent="0.2"/>
  <cols>
    <col min="1" max="1" width="4.33203125" customWidth="1"/>
    <col min="2" max="2" width="5.5" bestFit="1" customWidth="1"/>
    <col min="3" max="3" width="25.5" style="1" customWidth="1"/>
    <col min="4" max="4" width="32.6640625" style="1" customWidth="1"/>
    <col min="5" max="5" width="25.6640625" style="1" customWidth="1"/>
    <col min="6" max="9" width="14.6640625" customWidth="1"/>
    <col min="11" max="12" width="17.83203125" bestFit="1" customWidth="1"/>
    <col min="13" max="14" width="9.33203125" bestFit="1" customWidth="1"/>
  </cols>
  <sheetData>
    <row r="1" spans="2:14" ht="60" customHeight="1" x14ac:dyDescent="0.2">
      <c r="B1" s="4" t="s">
        <v>26</v>
      </c>
      <c r="F1" s="5" t="s">
        <v>9</v>
      </c>
    </row>
    <row r="2" spans="2:14" ht="60" customHeight="1" x14ac:dyDescent="0.2">
      <c r="B2" s="31" t="s">
        <v>3</v>
      </c>
      <c r="C2" s="40" t="s">
        <v>7</v>
      </c>
      <c r="D2" s="40"/>
      <c r="E2" s="32" t="s">
        <v>2</v>
      </c>
      <c r="F2" s="31" t="s">
        <v>1</v>
      </c>
      <c r="G2" s="31" t="s">
        <v>6</v>
      </c>
      <c r="H2" s="31" t="s">
        <v>5</v>
      </c>
      <c r="I2" s="31" t="s">
        <v>4</v>
      </c>
    </row>
    <row r="3" spans="2:14" s="27" customFormat="1" ht="60" customHeight="1" x14ac:dyDescent="0.2">
      <c r="B3" s="28">
        <v>1</v>
      </c>
      <c r="C3" s="29" t="s">
        <v>15</v>
      </c>
      <c r="D3" s="29" t="s">
        <v>16</v>
      </c>
      <c r="E3" s="29" t="s">
        <v>17</v>
      </c>
      <c r="F3" s="38" t="s">
        <v>24</v>
      </c>
      <c r="G3" s="30">
        <v>1500</v>
      </c>
      <c r="H3" s="39" t="s">
        <v>24</v>
      </c>
      <c r="I3" s="36">
        <v>1500</v>
      </c>
    </row>
    <row r="4" spans="2:14" ht="60" customHeight="1" x14ac:dyDescent="0.2">
      <c r="B4" s="28">
        <v>2</v>
      </c>
      <c r="C4" s="29" t="s">
        <v>0</v>
      </c>
      <c r="D4" s="29" t="s">
        <v>25</v>
      </c>
      <c r="E4" s="29" t="s">
        <v>22</v>
      </c>
      <c r="F4" s="29">
        <v>8</v>
      </c>
      <c r="G4" s="30">
        <v>30</v>
      </c>
      <c r="H4" s="37">
        <v>8</v>
      </c>
      <c r="I4" s="33">
        <f>INT((F4-H4))*G4</f>
        <v>0</v>
      </c>
    </row>
    <row r="5" spans="2:14" ht="60" customHeight="1" x14ac:dyDescent="0.2">
      <c r="B5" s="28">
        <v>3</v>
      </c>
      <c r="C5" s="29" t="s">
        <v>18</v>
      </c>
      <c r="D5" s="29" t="s">
        <v>19</v>
      </c>
      <c r="E5" s="29" t="s">
        <v>21</v>
      </c>
      <c r="F5" s="29">
        <v>1600</v>
      </c>
      <c r="G5" s="30">
        <v>30</v>
      </c>
      <c r="H5" s="37">
        <v>1600</v>
      </c>
      <c r="I5" s="28">
        <f>INT((H5-F5)/300)*G5</f>
        <v>0</v>
      </c>
    </row>
    <row r="6" spans="2:14" ht="60" customHeight="1" x14ac:dyDescent="0.2">
      <c r="B6" s="28">
        <v>4</v>
      </c>
      <c r="C6" s="29" t="s">
        <v>18</v>
      </c>
      <c r="D6" s="29" t="s">
        <v>20</v>
      </c>
      <c r="E6" s="29" t="s">
        <v>23</v>
      </c>
      <c r="F6" s="29">
        <v>1</v>
      </c>
      <c r="G6" s="30">
        <v>35</v>
      </c>
      <c r="H6" s="37">
        <v>1</v>
      </c>
      <c r="I6" s="28">
        <f>INT((H6-F6))*G6</f>
        <v>0</v>
      </c>
    </row>
    <row r="7" spans="2:14" ht="60" customHeight="1" x14ac:dyDescent="0.2">
      <c r="B7" s="3"/>
      <c r="C7" s="6" t="s">
        <v>10</v>
      </c>
      <c r="D7" s="7"/>
      <c r="E7" s="6"/>
      <c r="F7" s="8"/>
      <c r="G7" s="9"/>
      <c r="H7" s="10"/>
      <c r="I7" s="11">
        <f>SUM(I3:I6)</f>
        <v>1500</v>
      </c>
    </row>
    <row r="8" spans="2:14" ht="30" customHeight="1" x14ac:dyDescent="0.2">
      <c r="B8" s="12"/>
      <c r="C8" s="13"/>
      <c r="D8" s="14"/>
      <c r="E8" s="13"/>
      <c r="F8" s="12"/>
      <c r="G8" s="15"/>
      <c r="H8" s="16"/>
      <c r="I8" s="17"/>
    </row>
    <row r="9" spans="2:14" ht="60" customHeight="1" x14ac:dyDescent="0.2">
      <c r="B9" s="2">
        <v>12</v>
      </c>
      <c r="C9" s="18" t="s">
        <v>11</v>
      </c>
      <c r="D9" s="6"/>
      <c r="E9" s="6"/>
      <c r="F9" s="19"/>
      <c r="G9" s="8"/>
      <c r="H9" s="20"/>
      <c r="I9" s="34"/>
    </row>
    <row r="10" spans="2:14" ht="30" customHeight="1" x14ac:dyDescent="0.2">
      <c r="B10" s="22"/>
      <c r="C10" s="6"/>
      <c r="D10" s="6"/>
      <c r="E10" s="6"/>
      <c r="F10" s="19"/>
      <c r="G10" s="8"/>
      <c r="H10" s="20"/>
      <c r="I10" s="23"/>
    </row>
    <row r="11" spans="2:14" ht="60" customHeight="1" x14ac:dyDescent="0.2">
      <c r="B11" s="2"/>
      <c r="C11" s="6" t="s">
        <v>12</v>
      </c>
      <c r="D11" s="6" t="s">
        <v>13</v>
      </c>
      <c r="E11" s="7"/>
      <c r="F11" s="19"/>
      <c r="G11" s="8"/>
      <c r="H11" s="20"/>
      <c r="I11" s="21"/>
    </row>
    <row r="12" spans="2:14" ht="60" customHeight="1" x14ac:dyDescent="0.2">
      <c r="B12" s="3"/>
      <c r="C12" s="6" t="s">
        <v>8</v>
      </c>
      <c r="D12" s="6" t="s">
        <v>14</v>
      </c>
      <c r="E12" s="7"/>
      <c r="F12" s="24"/>
      <c r="G12" s="20"/>
      <c r="H12" s="25"/>
      <c r="I12" s="26">
        <f>IFERROR(IF(I9&lt;=I11,I7/I9*10000,0),0)</f>
        <v>0</v>
      </c>
    </row>
    <row r="14" spans="2:14" x14ac:dyDescent="0.2">
      <c r="N14" s="35"/>
    </row>
    <row r="15" spans="2:14" x14ac:dyDescent="0.2">
      <c r="N15" s="35"/>
    </row>
    <row r="18" spans="14:14" x14ac:dyDescent="0.2">
      <c r="N18" s="35"/>
    </row>
    <row r="19" spans="14:14" x14ac:dyDescent="0.2">
      <c r="N19" s="35"/>
    </row>
    <row r="20" spans="14:14" x14ac:dyDescent="0.2">
      <c r="N20" s="35"/>
    </row>
    <row r="21" spans="14:14" x14ac:dyDescent="0.2">
      <c r="N21" s="35"/>
    </row>
    <row r="22" spans="14:14" x14ac:dyDescent="0.2">
      <c r="N22" s="35"/>
    </row>
    <row r="23" spans="14:14" x14ac:dyDescent="0.2">
      <c r="N23" s="35"/>
    </row>
    <row r="24" spans="14:14" x14ac:dyDescent="0.2">
      <c r="N24" s="35"/>
    </row>
  </sheetData>
  <mergeCells count="1">
    <mergeCell ref="C2:D2"/>
  </mergeCells>
  <phoneticPr fontId="2"/>
  <pageMargins left="0.70866141732283472" right="0.70866141732283472" top="0.74803149606299213" bottom="0.74803149606299213" header="0.31496062992125984" footer="0.31496062992125984"/>
  <pageSetup paperSize="9" scale="50" orientation="portrait" vertic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総合評価基準採点表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2024-08-01T01:45:17Z</dcterms:created>
  <dcterms:modified xsi:type="dcterms:W3CDTF">2024-08-05T02:28:38Z</dcterms:modified>
</cp:coreProperties>
</file>